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Funi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<sst xmlns="http://schemas.openxmlformats.org/spreadsheetml/2006/main" count="55" uniqueCount="54">
  <si>
    <t xml:space="preserve">Funil de Vendas</t>
  </si>
  <si>
    <t xml:space="preserve">Empresa Júnior Mackenzie Consultoria  ·  material gratuito  ·  jrmack.com.br</t>
  </si>
  <si>
    <t xml:space="preserve">O funil mostra quantas pessoas entram em contato com o seu negócio e onde elas desistem antes de comprar. A etapa com a maior queda é onde está o dinheiro mais barato de recuperar: melhorar ali multiplica tudo o que vem depois.</t>
  </si>
  <si>
    <t xml:space="preserve">COMO PREENCHER</t>
  </si>
  <si>
    <t xml:space="preserve">1.  Informe o período e o ticket médio (bloco 1).</t>
  </si>
  <si>
    <t xml:space="preserve">2.  Preencha a quantidade de pessoas em cada etapa. Se você não tem o número exato, use uma estimativa honesta: um funil aproximado já mostra o gargalo.</t>
  </si>
  <si>
    <t xml:space="preserve">3.  Ajuste os nomes das etapas para o seu processo real. Seis etapas atendem a maioria dos negócios.</t>
  </si>
  <si>
    <t xml:space="preserve">4.  Leia a coluna 'Passou para a próxima': a menor porcentagem é o seu gargalo, e o bloco 3 aponta qual etapa é.</t>
  </si>
  <si>
    <t xml:space="preserve">5.  Use o bloco 4 para estimar quanto dinheiro a mais entra se você melhorar essa etapa.</t>
  </si>
  <si>
    <t xml:space="preserve">LEGENDA DAS CORES</t>
  </si>
  <si>
    <t xml:space="preserve">   Fundo creme e número azul: é aqui que você escreve. Nome das etapas e quantidade de cada uma. Os valores atuais são exemplo.</t>
  </si>
  <si>
    <t xml:space="preserve">   Fundo branco e número preto: calculado por fórmula. Não escreva nessas células, senão a conta quebra.</t>
  </si>
  <si>
    <t xml:space="preserve">ATENÇÃO</t>
  </si>
  <si>
    <t xml:space="preserve">Conte pessoas, não interações. Um cliente que mandou cinco mensagens é uma pessoa na etapa 2, não cinco. Contar interação infla o topo e esconde o gargalo real.</t>
  </si>
  <si>
    <t xml:space="preserve">© 2026 Empresa Júnior Mackenzie Consultoria. Todos os direitos reservados. Material gratuito: a reprodução, distribuição ou comercialização, total ou parcial, depende de autorização prévia da EJMC. Os valores de exemplo são fictícios e servem apenas para mostrar o formato esperado. Versão de setembro de 2026.</t>
  </si>
  <si>
    <t xml:space="preserve">Onde o interessado some entre o primeiro contato e a venda  ·  Empresa Júnior Mackenzie Consultoria</t>
  </si>
  <si>
    <t xml:space="preserve">1. O PERÍODO</t>
  </si>
  <si>
    <t xml:space="preserve">Período analisado</t>
  </si>
  <si>
    <t xml:space="preserve">Março de 2026</t>
  </si>
  <si>
    <t xml:space="preserve">Ticket médio da venda</t>
  </si>
  <si>
    <t xml:space="preserve">2. AS ETAPAS DO SEU FUNIL</t>
  </si>
  <si>
    <t xml:space="preserve">Etapa</t>
  </si>
  <si>
    <t xml:space="preserve">Quantidade</t>
  </si>
  <si>
    <t xml:space="preserve">% do topo</t>
  </si>
  <si>
    <t xml:space="preserve">Passou para a próxima</t>
  </si>
  <si>
    <t xml:space="preserve">Perdidos nesta etapa</t>
  </si>
  <si>
    <t xml:space="preserve">O que costuma travar aqui</t>
  </si>
  <si>
    <t xml:space="preserve">1. Visitou / recebeu contato</t>
  </si>
  <si>
    <t xml:space="preserve">Anúncio ruim ou público errado</t>
  </si>
  <si>
    <t xml:space="preserve">2. Demonstrou interesse</t>
  </si>
  <si>
    <t xml:space="preserve">Oferta não ficou clara</t>
  </si>
  <si>
    <t xml:space="preserve">3. Pediu orçamento</t>
  </si>
  <si>
    <t xml:space="preserve">Demora para responder</t>
  </si>
  <si>
    <t xml:space="preserve">4. Recebeu a proposta</t>
  </si>
  <si>
    <t xml:space="preserve">Proposta confusa ou sem escopo</t>
  </si>
  <si>
    <t xml:space="preserve">5. Negociou</t>
  </si>
  <si>
    <t xml:space="preserve">Preço sem valor percebido ao lado</t>
  </si>
  <si>
    <t xml:space="preserve">6. Fechou a venda</t>
  </si>
  <si>
    <t xml:space="preserve">Burocracia no fechamento</t>
  </si>
  <si>
    <t xml:space="preserve">3. O QUE O FUNIL ESTÁ DIZENDO</t>
  </si>
  <si>
    <t xml:space="preserve">Conversão total (do topo até a venda)</t>
  </si>
  <si>
    <t xml:space="preserve">Receita gerada no período</t>
  </si>
  <si>
    <t xml:space="preserve">Maior queda entre duas etapas</t>
  </si>
  <si>
    <t xml:space="preserve">Etapa onde está o gargalo</t>
  </si>
  <si>
    <t xml:space="preserve">4. SIMULAÇÃO: E SE VOCÊ MELHORAR UMA ETAPA?</t>
  </si>
  <si>
    <t xml:space="preserve">Quanto quer melhorar a etapa do gargalo</t>
  </si>
  <si>
    <t xml:space="preserve">Em pontos percentuais somados à conversão atual daquela etapa.</t>
  </si>
  <si>
    <t xml:space="preserve">Conversão da etapa hoje</t>
  </si>
  <si>
    <t xml:space="preserve">Conversão da etapa depois da melhora</t>
  </si>
  <si>
    <t xml:space="preserve">Vendas por período depois da melhora</t>
  </si>
  <si>
    <t xml:space="preserve">Receita a mais por período</t>
  </si>
  <si>
    <t xml:space="preserve">Receita a mais por ano</t>
  </si>
  <si>
    <t xml:space="preserve">A simulação supõe que a melhora numa etapa carrega proporcionalmente todas as etapas seguintes. Serve para dimensionar a ordem de grandeza e decidir onde atacar primeiro, não para prever a receita exata do mês que vem.</t>
  </si>
  <si>
    <t xml:space="preserve">Os números preenchidos são um exemplo fictício. Substitua pelos seus: o funil só diz alguma coisa quando as quantidades vêm do seu próprio registro de atendimento.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</si>
</sst>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R$ &quot;#,##0.00"/>
    <numFmt numFmtId="166" formatCode="#,##0"/>
    <numFmt numFmtId="167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i val="true"/>
      <sz val="9"/>
      <color rgb="FF6E6864"/>
      <name val="Arial"/>
      <family val="0"/>
      <charset val="1"/>
    </font>
    <font>
      <sz val="11"/>
      <color rgb="FF2A2523"/>
      <name val="Arial"/>
      <family val="0"/>
      <charset val="1"/>
    </font>
    <font>
      <b val="true"/>
      <sz val="10"/>
      <color rgb="FFB20A16"/>
      <name val="Arial"/>
      <family val="0"/>
      <charset val="1"/>
    </font>
    <font>
      <sz val="10"/>
      <color rgb="FF2A2523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B20A16"/>
      <name val="Arial"/>
      <family val="0"/>
      <charset val="1"/>
    </font>
    <font>
      <sz val="8"/>
      <color rgb="FF6E6864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9"/>
      <color rgb="FF6E6864"/>
      <name val="Arial"/>
      <family val="0"/>
      <charset val="1"/>
    </font>
    <font>
      <b val="true"/>
      <sz val="10"/>
      <color rgb="FF2A2523"/>
      <name val="Arial"/>
      <family val="0"/>
      <charset val="1"/>
    </font>
    <font>
      <i val="true"/>
      <sz val="8.5"/>
      <color rgb="FF6E6864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30613"/>
        <bgColor rgb="FFB20A16"/>
      </patternFill>
    </fill>
    <fill>
      <patternFill patternType="solid">
        <fgColor rgb="FFFCE9EB"/>
        <bgColor rgb="FFFFF7E6"/>
      </patternFill>
    </fill>
    <fill>
      <patternFill patternType="solid">
        <fgColor rgb="FFFFF7E6"/>
        <bgColor rgb="FFFFFFFF"/>
      </patternFill>
    </fill>
    <fill>
      <patternFill patternType="solid">
        <fgColor rgb="FFB20A16"/>
        <bgColor rgb="FFE3061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AE3DE"/>
      </left>
      <right style="thin">
        <color rgb="FFEAE3DE"/>
      </right>
      <top style="thin">
        <color rgb="FFEAE3DE"/>
      </top>
      <bottom style="thin">
        <color rgb="FFEAE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7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30613"/>
      <rgbColor rgb="FF00FF00"/>
      <rgbColor rgb="FF0000FF"/>
      <rgbColor rgb="FFFFFF00"/>
      <rgbColor rgb="FFFF00FF"/>
      <rgbColor rgb="FF00FFFF"/>
      <rgbColor rgb="FFB20A1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6"/>
      <rgbColor rgb="FFFCE9EB"/>
      <rgbColor rgb="FF660066"/>
      <rgbColor rgb="FFFF8080"/>
      <rgbColor rgb="FF0066CC"/>
      <rgbColor rgb="FFEAE3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86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A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96"/>
  </cols>
  <sheetData>
    <row r="2" customFormat="false" ht="30" hidden="false" customHeight="true" outlineLevel="0" collapsed="false">
      <c r="B2" s="1" t="s">
        <v>0</v>
      </c>
    </row>
    <row r="3" customFormat="false" ht="19.5" hidden="false" customHeight="true" outlineLevel="0" collapsed="false">
      <c r="B3" s="2" t="s">
        <v>1</v>
      </c>
    </row>
    <row r="5" customFormat="false" ht="45.75" hidden="false" customHeight="true" outlineLevel="0" collapsed="false">
      <c r="B5" s="3" t="s">
        <v>2</v>
      </c>
    </row>
    <row r="7" customFormat="false" ht="21.75" hidden="false" customHeight="true" outlineLevel="0" collapsed="false">
      <c r="B7" s="4" t="s">
        <v>3</v>
      </c>
    </row>
    <row r="8" customFormat="false" ht="30" hidden="false" customHeight="true" outlineLevel="0" collapsed="false">
      <c r="B8" s="5" t="s">
        <v>4</v>
      </c>
    </row>
    <row r="9" customFormat="false" ht="30" hidden="false" customHeight="true" outlineLevel="0" collapsed="false">
      <c r="B9" s="5" t="s">
        <v>5</v>
      </c>
    </row>
    <row r="10" customFormat="false" ht="30" hidden="false" customHeight="true" outlineLevel="0" collapsed="false">
      <c r="B10" s="5" t="s">
        <v>6</v>
      </c>
    </row>
    <row r="11" customFormat="false" ht="30" hidden="false" customHeight="true" outlineLevel="0" collapsed="false">
      <c r="B11" s="5" t="s">
        <v>7</v>
      </c>
    </row>
    <row r="12" customFormat="false" ht="30" hidden="false" customHeight="true" outlineLevel="0" collapsed="false">
      <c r="B12" s="5" t="s">
        <v>8</v>
      </c>
    </row>
    <row r="14" customFormat="false" ht="21.75" hidden="false" customHeight="true" outlineLevel="0" collapsed="false">
      <c r="B14" s="4" t="s">
        <v>9</v>
      </c>
    </row>
    <row r="15" customFormat="false" ht="30" hidden="false" customHeight="true" outlineLevel="0" collapsed="false">
      <c r="B15" s="6" t="s">
        <v>10</v>
      </c>
    </row>
    <row r="16" customFormat="false" ht="30" hidden="false" customHeight="true" outlineLevel="0" collapsed="false">
      <c r="B16" s="7" t="s">
        <v>11</v>
      </c>
    </row>
    <row r="18" customFormat="false" ht="21.75" hidden="false" customHeight="true" outlineLevel="0" collapsed="false">
      <c r="B18" s="4" t="s">
        <v>12</v>
      </c>
    </row>
    <row r="19" customFormat="false" ht="43.5" hidden="false" customHeight="true" outlineLevel="0" collapsed="false">
      <c r="B19" s="8" t="s">
        <v>13</v>
      </c>
    </row>
    <row r="21" customFormat="false" ht="51.75" hidden="false" customHeight="true" outlineLevel="0" collapsed="false">
      <c r="B21" s="9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5" min="4" style="0" width="16"/>
    <col collapsed="false" customWidth="true" hidden="false" outlineLevel="0" max="6" min="6" style="0" width="18"/>
    <col collapsed="false" customWidth="true" hidden="false" outlineLevel="0" max="7" min="7" style="0" width="26"/>
    <col collapsed="false" customWidth="true" hidden="false" outlineLevel="0" max="9" min="8" style="0" width="3"/>
  </cols>
  <sheetData>
    <row r="2" customFormat="false" ht="30" hidden="false" customHeight="true" outlineLevel="0" collapsed="false">
      <c r="B2" s="10" t="s">
        <v>0</v>
      </c>
      <c r="C2" s="10"/>
      <c r="D2" s="10"/>
      <c r="E2" s="10"/>
      <c r="F2" s="10"/>
      <c r="G2" s="10"/>
    </row>
    <row r="3" customFormat="false" ht="19.5" hidden="false" customHeight="true" outlineLevel="0" collapsed="false">
      <c r="B3" s="11" t="s">
        <v>15</v>
      </c>
      <c r="C3" s="11"/>
      <c r="D3" s="11"/>
      <c r="E3" s="11"/>
      <c r="F3" s="11"/>
      <c r="G3" s="11"/>
    </row>
    <row r="5" customFormat="false" ht="21.75" hidden="false" customHeight="true" outlineLevel="0" collapsed="false">
      <c r="B5" s="12" t="s">
        <v>16</v>
      </c>
      <c r="C5" s="12"/>
      <c r="D5" s="12"/>
      <c r="E5" s="12"/>
      <c r="F5" s="12"/>
      <c r="G5" s="12"/>
    </row>
    <row r="6" customFormat="false" ht="15" hidden="false" customHeight="false" outlineLevel="0" collapsed="false">
      <c r="B6" s="13" t="s">
        <v>17</v>
      </c>
      <c r="C6" s="14" t="s">
        <v>18</v>
      </c>
    </row>
    <row r="7" customFormat="false" ht="15" hidden="false" customHeight="false" outlineLevel="0" collapsed="false">
      <c r="B7" s="13" t="s">
        <v>19</v>
      </c>
      <c r="C7" s="15" t="n">
        <v>480</v>
      </c>
    </row>
    <row r="9" customFormat="false" ht="21.75" hidden="false" customHeight="true" outlineLevel="0" collapsed="false">
      <c r="B9" s="12" t="s">
        <v>20</v>
      </c>
      <c r="C9" s="12"/>
      <c r="D9" s="12"/>
      <c r="E9" s="12"/>
      <c r="F9" s="12"/>
      <c r="G9" s="12"/>
    </row>
    <row r="10" customFormat="false" ht="30" hidden="false" customHeight="true" outlineLevel="0" collapsed="false">
      <c r="B10" s="16" t="s">
        <v>21</v>
      </c>
      <c r="C10" s="16" t="s">
        <v>22</v>
      </c>
      <c r="D10" s="16" t="s">
        <v>23</v>
      </c>
      <c r="E10" s="16" t="s">
        <v>24</v>
      </c>
      <c r="F10" s="16" t="s">
        <v>25</v>
      </c>
      <c r="G10" s="16" t="s">
        <v>26</v>
      </c>
    </row>
    <row r="11" customFormat="false" ht="15" hidden="false" customHeight="false" outlineLevel="0" collapsed="false">
      <c r="B11" s="17" t="s">
        <v>27</v>
      </c>
      <c r="C11" s="18" t="n">
        <v>1200</v>
      </c>
      <c r="D11" s="19" t="n">
        <f aca="false">IF($C$11=0,0,C11/$C$11)</f>
        <v>1</v>
      </c>
      <c r="E11" s="20" t="str">
        <f aca="false">""</f>
        <v/>
      </c>
      <c r="F11" s="20" t="str">
        <f aca="false">""</f>
        <v/>
      </c>
      <c r="G11" s="21" t="s">
        <v>28</v>
      </c>
    </row>
    <row r="12" customFormat="false" ht="15" hidden="false" customHeight="false" outlineLevel="0" collapsed="false">
      <c r="B12" s="17" t="s">
        <v>29</v>
      </c>
      <c r="C12" s="18" t="n">
        <v>310</v>
      </c>
      <c r="D12" s="19" t="n">
        <f aca="false">IF($C$11=0,0,C12/$C$11)</f>
        <v>0.258333333333333</v>
      </c>
      <c r="E12" s="22" t="n">
        <f aca="false">IF(C11=0,0,C12/C11)</f>
        <v>0.258333333333333</v>
      </c>
      <c r="F12" s="23" t="n">
        <f aca="false">C11-C12</f>
        <v>890</v>
      </c>
      <c r="G12" s="21" t="s">
        <v>30</v>
      </c>
    </row>
    <row r="13" customFormat="false" ht="15" hidden="false" customHeight="false" outlineLevel="0" collapsed="false">
      <c r="B13" s="17" t="s">
        <v>31</v>
      </c>
      <c r="C13" s="18" t="n">
        <v>140</v>
      </c>
      <c r="D13" s="19" t="n">
        <f aca="false">IF($C$11=0,0,C13/$C$11)</f>
        <v>0.116666666666667</v>
      </c>
      <c r="E13" s="22" t="n">
        <f aca="false">IF(C12=0,0,C13/C12)</f>
        <v>0.451612903225806</v>
      </c>
      <c r="F13" s="23" t="n">
        <f aca="false">C12-C13</f>
        <v>170</v>
      </c>
      <c r="G13" s="21" t="s">
        <v>32</v>
      </c>
    </row>
    <row r="14" customFormat="false" ht="15" hidden="false" customHeight="false" outlineLevel="0" collapsed="false">
      <c r="B14" s="17" t="s">
        <v>33</v>
      </c>
      <c r="C14" s="18" t="n">
        <v>118</v>
      </c>
      <c r="D14" s="19" t="n">
        <f aca="false">IF($C$11=0,0,C14/$C$11)</f>
        <v>0.0983333333333333</v>
      </c>
      <c r="E14" s="22" t="n">
        <f aca="false">IF(C13=0,0,C14/C13)</f>
        <v>0.842857142857143</v>
      </c>
      <c r="F14" s="23" t="n">
        <f aca="false">C13-C14</f>
        <v>22</v>
      </c>
      <c r="G14" s="21" t="s">
        <v>34</v>
      </c>
    </row>
    <row r="15" customFormat="false" ht="22.35" hidden="false" customHeight="false" outlineLevel="0" collapsed="false">
      <c r="B15" s="17" t="s">
        <v>35</v>
      </c>
      <c r="C15" s="18" t="n">
        <v>74</v>
      </c>
      <c r="D15" s="19" t="n">
        <f aca="false">IF($C$11=0,0,C15/$C$11)</f>
        <v>0.0616666666666667</v>
      </c>
      <c r="E15" s="22" t="n">
        <f aca="false">IF(C14=0,0,C15/C14)</f>
        <v>0.627118644067797</v>
      </c>
      <c r="F15" s="23" t="n">
        <f aca="false">C14-C15</f>
        <v>44</v>
      </c>
      <c r="G15" s="21" t="s">
        <v>36</v>
      </c>
    </row>
    <row r="16" customFormat="false" ht="15" hidden="false" customHeight="false" outlineLevel="0" collapsed="false">
      <c r="B16" s="17" t="s">
        <v>37</v>
      </c>
      <c r="C16" s="18" t="n">
        <v>41</v>
      </c>
      <c r="D16" s="19" t="n">
        <f aca="false">IF($C$11=0,0,C16/$C$11)</f>
        <v>0.0341666666666667</v>
      </c>
      <c r="E16" s="22" t="n">
        <f aca="false">IF(C15=0,0,C16/C15)</f>
        <v>0.554054054054054</v>
      </c>
      <c r="F16" s="23" t="n">
        <f aca="false">C15-C16</f>
        <v>33</v>
      </c>
      <c r="G16" s="21" t="s">
        <v>38</v>
      </c>
    </row>
    <row r="18" customFormat="false" ht="21.75" hidden="false" customHeight="true" outlineLevel="0" collapsed="false">
      <c r="B18" s="12" t="s">
        <v>39</v>
      </c>
      <c r="C18" s="12"/>
      <c r="D18" s="12"/>
      <c r="E18" s="12"/>
      <c r="F18" s="12"/>
      <c r="G18" s="12"/>
    </row>
    <row r="19" customFormat="false" ht="15" hidden="false" customHeight="false" outlineLevel="0" collapsed="false">
      <c r="B19" s="24" t="s">
        <v>40</v>
      </c>
      <c r="C19" s="25" t="n">
        <f aca="false">IF(C11=0,0,C16/C11)</f>
        <v>0.0341666666666667</v>
      </c>
    </row>
    <row r="20" customFormat="false" ht="15" hidden="false" customHeight="false" outlineLevel="0" collapsed="false">
      <c r="B20" s="24" t="s">
        <v>41</v>
      </c>
      <c r="C20" s="26" t="n">
        <f aca="false">C16*C7</f>
        <v>19680</v>
      </c>
    </row>
    <row r="21" customFormat="false" ht="15" hidden="false" customHeight="false" outlineLevel="0" collapsed="false">
      <c r="B21" s="24" t="s">
        <v>42</v>
      </c>
      <c r="C21" s="22" t="n">
        <f aca="false">MIN(E12:E16)</f>
        <v>0.258333333333333</v>
      </c>
    </row>
    <row r="22" customFormat="false" ht="15" hidden="false" customHeight="false" outlineLevel="0" collapsed="false">
      <c r="B22" s="24" t="s">
        <v>43</v>
      </c>
      <c r="C22" s="27" t="str">
        <f aca="false">INDEX(B12:B16,MATCH(MIN(E12:E16),E12:E16,0))</f>
        <v>2. Demonstrou interesse</v>
      </c>
      <c r="D22" s="27"/>
    </row>
    <row r="24" customFormat="false" ht="21.75" hidden="false" customHeight="true" outlineLevel="0" collapsed="false">
      <c r="B24" s="12" t="s">
        <v>44</v>
      </c>
      <c r="C24" s="12"/>
      <c r="D24" s="12"/>
      <c r="E24" s="12"/>
      <c r="F24" s="12"/>
      <c r="G24" s="12"/>
    </row>
    <row r="25" customFormat="false" ht="13.5" hidden="false" customHeight="true" outlineLevel="0" collapsed="false">
      <c r="B25" s="13" t="s">
        <v>45</v>
      </c>
      <c r="C25" s="28" t="n">
        <v>0.1</v>
      </c>
      <c r="D25" s="29" t="s">
        <v>46</v>
      </c>
      <c r="E25" s="29"/>
      <c r="F25" s="29"/>
      <c r="G25" s="29"/>
    </row>
    <row r="26" customFormat="false" ht="15" hidden="false" customHeight="false" outlineLevel="0" collapsed="false">
      <c r="B26" s="24" t="s">
        <v>47</v>
      </c>
      <c r="C26" s="30" t="n">
        <f aca="false">MIN(E12:E16)</f>
        <v>0.258333333333333</v>
      </c>
    </row>
    <row r="27" customFormat="false" ht="15" hidden="false" customHeight="false" outlineLevel="0" collapsed="false">
      <c r="B27" s="24" t="s">
        <v>48</v>
      </c>
      <c r="C27" s="30" t="n">
        <f aca="false">C26+C25</f>
        <v>0.358333333333333</v>
      </c>
    </row>
    <row r="28" customFormat="false" ht="15" hidden="false" customHeight="false" outlineLevel="0" collapsed="false">
      <c r="B28" s="24" t="s">
        <v>49</v>
      </c>
      <c r="C28" s="31" t="n">
        <f aca="false">IF(C26=0,0,C16*C27/C26)</f>
        <v>56.8709677419355</v>
      </c>
    </row>
    <row r="29" customFormat="false" ht="15" hidden="false" customHeight="false" outlineLevel="0" collapsed="false">
      <c r="B29" s="24" t="s">
        <v>50</v>
      </c>
      <c r="C29" s="32" t="n">
        <f aca="false">(C28-C16)*C7</f>
        <v>7618.06451612903</v>
      </c>
    </row>
    <row r="30" customFormat="false" ht="15" hidden="false" customHeight="false" outlineLevel="0" collapsed="false">
      <c r="B30" s="24" t="s">
        <v>51</v>
      </c>
      <c r="C30" s="32" t="n">
        <f aca="false">C29*12</f>
        <v>91416.7741935484</v>
      </c>
    </row>
    <row r="32" customFormat="false" ht="22.5" hidden="false" customHeight="true" outlineLevel="0" collapsed="false">
      <c r="B32" s="29" t="s">
        <v>52</v>
      </c>
      <c r="C32" s="29"/>
      <c r="D32" s="29"/>
      <c r="E32" s="29"/>
      <c r="F32" s="29"/>
      <c r="G32" s="29"/>
    </row>
    <row r="34" customFormat="false" ht="22.5" hidden="false" customHeight="true" outlineLevel="0" collapsed="false">
      <c r="B34" s="29" t="s">
        <v>53</v>
      </c>
      <c r="C34" s="29"/>
      <c r="D34" s="29"/>
      <c r="E34" s="29"/>
      <c r="F34" s="29"/>
      <c r="G34" s="29"/>
    </row>
  </sheetData>
  <mergeCells count="10">
    <mergeCell ref="B2:G2"/>
    <mergeCell ref="B3:G3"/>
    <mergeCell ref="B5:G5"/>
    <mergeCell ref="B9:G9"/>
    <mergeCell ref="B18:G18"/>
    <mergeCell ref="C22:D22"/>
    <mergeCell ref="B24:G24"/>
    <mergeCell ref="D25:G25"/>
    <mergeCell ref="B32:G32"/>
    <mergeCell ref="B34:G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2026-09-29T20:03:09Z</dcterms:created>
  <dc:creator>openpyxl</dc:creator>
  <dc:description/>
  <dc:language>en-US</dc:language>
  <cp:lastModifiedBy/>
  <dcterms:modified xsi:type="dcterms:W3CDTF">2026-09-29T20:03:09Z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