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Matriz GU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<sst xmlns="http://schemas.openxmlformats.org/spreadsheetml/2006/main" count="85" uniqueCount="77">
  <si>
    <t xml:space="preserve">Matriz GUT</t>
  </si>
  <si>
    <t xml:space="preserve">Empresa Júnior Mackenzie Consultoria  ·  material gratuito  ·  jrmack.com.br</t>
  </si>
  <si>
    <t xml:space="preserve">A Matriz GUT coloca os problemas do negócio em ordem de ataque, usando três critérios: Gravidade, Urgência e Tendência. Multiplicando as três notas você sai da discussão de opinião e chega a uma fila.</t>
  </si>
  <si>
    <t xml:space="preserve">COMO PREENCHER</t>
  </si>
  <si>
    <t xml:space="preserve">1.  Liste os problemas de forma concreta. 'Vendas caindo' não ajuda; 'nenhum registro do motivo de orçamento perdido' ajuda.</t>
  </si>
  <si>
    <t xml:space="preserve">2.  Dê nota de 1 a 5 em cada critério, usando a tabela de escala no rodapé da planilha.</t>
  </si>
  <si>
    <t xml:space="preserve">3.  A coluna GUT e a ordem aparecem sozinhas. Resolva de cima para baixo.</t>
  </si>
  <si>
    <t xml:space="preserve">4.  Defina responsável e prazo para os cinco primeiros. Sem nome e sem data, a lista não sai do papel.</t>
  </si>
  <si>
    <t xml:space="preserve">5.  Revise a matriz a cada mês: problema resolvido muda a ordem dos outros.</t>
  </si>
  <si>
    <t xml:space="preserve">LEGENDA DAS CORES</t>
  </si>
  <si>
    <t xml:space="preserve">   Fundo creme e número azul: é aqui que você escreve. Problema, as três notas, responsável, prazo e situação. As oito primeiras linhas são exemplo.</t>
  </si>
  <si>
    <t xml:space="preserve">   Fundo branco e número preto: calculado por fórmula. Não escreva nessas células, senão a conta quebra.</t>
  </si>
  <si>
    <t xml:space="preserve">ATENÇÃO</t>
  </si>
  <si>
    <t xml:space="preserve">Se tudo na sua lista tiver nota 5, a matriz não priorizou nada. Force a diferença: pergunte qual problema, resolvido sozinho, faria mais diferença no caixa do mês que vem.</t>
  </si>
  <si>
    <t xml:space="preserve">© 2026 Empresa Júnior Mackenzie Consultoria. Todos os direitos reservados. Material gratuito: a reprodução, distribuição ou comercialização, total ou parcial, depende de autorização prévia da EJMC. Os valores de exemplo são fictícios e servem apenas para mostrar o formato esperado. Versão de setembro de 2026.</t>
  </si>
  <si>
    <t xml:space="preserve">Em que ordem resolver os problemas  ·  Empresa Júnior Mackenzie Consultoria</t>
  </si>
  <si>
    <t xml:space="preserve">Pontue de 1 a 5 em cada coluna. A prioridade é calculada sozinha.</t>
  </si>
  <si>
    <t xml:space="preserve">Problema ou pendência</t>
  </si>
  <si>
    <t xml:space="preserve">Gravidade</t>
  </si>
  <si>
    <t xml:space="preserve">Urgência</t>
  </si>
  <si>
    <t xml:space="preserve">Tendência</t>
  </si>
  <si>
    <t xml:space="preserve">GUT</t>
  </si>
  <si>
    <t xml:space="preserve">Ordem</t>
  </si>
  <si>
    <t xml:space="preserve">Responsável</t>
  </si>
  <si>
    <t xml:space="preserve">Prazo</t>
  </si>
  <si>
    <t xml:space="preserve">Situação</t>
  </si>
  <si>
    <t xml:space="preserve">Preço dos produtos nunca foi calculado, só copiado do concorrente</t>
  </si>
  <si>
    <t xml:space="preserve">Sócio</t>
  </si>
  <si>
    <t xml:space="preserve">15/10/2026</t>
  </si>
  <si>
    <t xml:space="preserve">Em andamento</t>
  </si>
  <si>
    <t xml:space="preserve">Não existe controle de estoque: falta item toda semana</t>
  </si>
  <si>
    <t xml:space="preserve">Operação</t>
  </si>
  <si>
    <t xml:space="preserve">30/10/2026</t>
  </si>
  <si>
    <t xml:space="preserve">A começar</t>
  </si>
  <si>
    <t xml:space="preserve">Orçamento sai sem padrão, cada um faz de um jeito</t>
  </si>
  <si>
    <t xml:space="preserve">Comercial</t>
  </si>
  <si>
    <t xml:space="preserve">20/10/2026</t>
  </si>
  <si>
    <t xml:space="preserve">Cliente reclama de demora na resposta do WhatsApp</t>
  </si>
  <si>
    <t xml:space="preserve">Atendimento</t>
  </si>
  <si>
    <t xml:space="preserve">10/10/2026</t>
  </si>
  <si>
    <t xml:space="preserve">Fachada desatualizada, com o logo antigo</t>
  </si>
  <si>
    <t xml:space="preserve">Marketing</t>
  </si>
  <si>
    <t xml:space="preserve">30/11/2026</t>
  </si>
  <si>
    <t xml:space="preserve">Nenhum registro do motivo de orçamento perdido</t>
  </si>
  <si>
    <t xml:space="preserve">15/11/2026</t>
  </si>
  <si>
    <t xml:space="preserve">Pró-labore dos sócios sai sem valor fixo</t>
  </si>
  <si>
    <t xml:space="preserve">Financeiro</t>
  </si>
  <si>
    <t xml:space="preserve">05/11/2026</t>
  </si>
  <si>
    <t xml:space="preserve">Fornecedor único para o insumo principal</t>
  </si>
  <si>
    <t xml:space="preserve">Compras</t>
  </si>
  <si>
    <t xml:space="preserve">30/12/2026</t>
  </si>
  <si>
    <t xml:space="preserve">LEITURA DA MATRIZ</t>
  </si>
  <si>
    <t xml:space="preserve">Problemas cadastrados</t>
  </si>
  <si>
    <t xml:space="preserve">Prioridade máxima (GUT 75 ou mais)</t>
  </si>
  <si>
    <t xml:space="preserve">O problema número 1 da lista</t>
  </si>
  <si>
    <t xml:space="preserve">Concluídos</t>
  </si>
  <si>
    <t xml:space="preserve">COMO PONTUAR (1 A 5)</t>
  </si>
  <si>
    <t xml:space="preserve">Nota</t>
  </si>
  <si>
    <t xml:space="preserve">Gravidade: o estrago que causa</t>
  </si>
  <si>
    <t xml:space="preserve">Urgência: o prazo que resta</t>
  </si>
  <si>
    <t xml:space="preserve">Tendência: o que acontece se nada for feito</t>
  </si>
  <si>
    <t xml:space="preserve">5</t>
  </si>
  <si>
    <t xml:space="preserve">Extremamente grave: ameaça o negócio</t>
  </si>
  <si>
    <t xml:space="preserve">Piora muito rápido</t>
  </si>
  <si>
    <t xml:space="preserve">4</t>
  </si>
  <si>
    <t xml:space="preserve">Muito grave: perde cliente ou dinheiro</t>
  </si>
  <si>
    <t xml:space="preserve">Piora em pouco tempo</t>
  </si>
  <si>
    <t xml:space="preserve">3</t>
  </si>
  <si>
    <t xml:space="preserve">Grave: atrapalha a operação</t>
  </si>
  <si>
    <t xml:space="preserve">Piora aos poucos</t>
  </si>
  <si>
    <t xml:space="preserve">2</t>
  </si>
  <si>
    <t xml:space="preserve">Pouco grave: incomoda</t>
  </si>
  <si>
    <t xml:space="preserve">Fica como está</t>
  </si>
  <si>
    <t xml:space="preserve">1</t>
  </si>
  <si>
    <t xml:space="preserve">Sem gravidade: quase não se nota</t>
  </si>
  <si>
    <t xml:space="preserve">Tende a sumir sozinho</t>
  </si>
  <si>
    <t xml:space="preserve">A pontuação máxima é 125 (5 × 5 × 5). Na prática, o que importa não é o número absoluto e sim a ordem: resolva de cima para baixo. Uma matriz em que tudo é 5 não prioriza nada, e é o erro mais comum de quem preenche pela primeira vez.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</si>
</sst>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9"/>
      <color rgb="FF6E6864"/>
      <name val="Arial"/>
      <family val="0"/>
      <charset val="1"/>
    </font>
    <font>
      <sz val="11"/>
      <color rgb="FF2A2523"/>
      <name val="Arial"/>
      <family val="0"/>
      <charset val="1"/>
    </font>
    <font>
      <b val="true"/>
      <sz val="10"/>
      <color rgb="FFB20A16"/>
      <name val="Arial"/>
      <family val="0"/>
      <charset val="1"/>
    </font>
    <font>
      <sz val="10"/>
      <color rgb="FF2A2523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B20A16"/>
      <name val="Arial"/>
      <family val="0"/>
      <charset val="1"/>
    </font>
    <font>
      <sz val="8"/>
      <color rgb="FF6E6864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10"/>
      <color rgb="FF2A2523"/>
      <name val="Arial"/>
      <family val="0"/>
      <charset val="1"/>
    </font>
    <font>
      <b val="true"/>
      <sz val="11"/>
      <color rgb="FFB20A16"/>
      <name val="Arial"/>
      <family val="0"/>
      <charset val="1"/>
    </font>
    <font>
      <sz val="9"/>
      <color rgb="FF2A2523"/>
      <name val="Arial"/>
      <family val="0"/>
      <charset val="1"/>
    </font>
    <font>
      <i val="true"/>
      <sz val="8.5"/>
      <color rgb="FF6E686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30613"/>
        <bgColor rgb="FFB20A16"/>
      </patternFill>
    </fill>
    <fill>
      <patternFill patternType="solid">
        <fgColor rgb="FFFCE9EB"/>
        <bgColor rgb="FFFFF7E6"/>
      </patternFill>
    </fill>
    <fill>
      <patternFill patternType="solid">
        <fgColor rgb="FFFFF7E6"/>
        <bgColor rgb="FFFFFFFF"/>
      </patternFill>
    </fill>
    <fill>
      <patternFill patternType="solid">
        <fgColor rgb="FFB20A16"/>
        <bgColor rgb="FFE3061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AE3DE"/>
      </left>
      <right style="thin">
        <color rgb="FFEAE3DE"/>
      </right>
      <top style="thin">
        <color rgb="FFEAE3DE"/>
      </top>
      <bottom style="thin">
        <color rgb="FFEA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30613"/>
      <rgbColor rgb="FF00FF00"/>
      <rgbColor rgb="FF0000FF"/>
      <rgbColor rgb="FFFFFF00"/>
      <rgbColor rgb="FFFF00FF"/>
      <rgbColor rgb="FF00FFFF"/>
      <rgbColor rgb="FFB20A1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6"/>
      <rgbColor rgb="FFFCE9EB"/>
      <rgbColor rgb="FF660066"/>
      <rgbColor rgb="FFFF8080"/>
      <rgbColor rgb="FF0066CC"/>
      <rgbColor rgb="FFEAE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8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A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96"/>
  </cols>
  <sheetData>
    <row r="2" customFormat="false" ht="30" hidden="false" customHeight="true" outlineLevel="0" collapsed="false">
      <c r="B2" s="1" t="s">
        <v>0</v>
      </c>
    </row>
    <row r="3" customFormat="false" ht="19.5" hidden="false" customHeight="true" outlineLevel="0" collapsed="false">
      <c r="B3" s="2" t="s">
        <v>1</v>
      </c>
    </row>
    <row r="5" customFormat="false" ht="45.75" hidden="false" customHeight="true" outlineLevel="0" collapsed="false">
      <c r="B5" s="3" t="s">
        <v>2</v>
      </c>
    </row>
    <row r="7" customFormat="false" ht="21.75" hidden="false" customHeight="true" outlineLevel="0" collapsed="false">
      <c r="B7" s="4" t="s">
        <v>3</v>
      </c>
    </row>
    <row r="8" customFormat="false" ht="30" hidden="false" customHeight="true" outlineLevel="0" collapsed="false">
      <c r="B8" s="5" t="s">
        <v>4</v>
      </c>
    </row>
    <row r="9" customFormat="false" ht="30" hidden="false" customHeight="true" outlineLevel="0" collapsed="false">
      <c r="B9" s="5" t="s">
        <v>5</v>
      </c>
    </row>
    <row r="10" customFormat="false" ht="30" hidden="false" customHeight="true" outlineLevel="0" collapsed="false">
      <c r="B10" s="5" t="s">
        <v>6</v>
      </c>
    </row>
    <row r="11" customFormat="false" ht="30" hidden="false" customHeight="true" outlineLevel="0" collapsed="false">
      <c r="B11" s="5" t="s">
        <v>7</v>
      </c>
    </row>
    <row r="12" customFormat="false" ht="30" hidden="false" customHeight="true" outlineLevel="0" collapsed="false">
      <c r="B12" s="5" t="s">
        <v>8</v>
      </c>
    </row>
    <row r="14" customFormat="false" ht="21.75" hidden="false" customHeight="true" outlineLevel="0" collapsed="false">
      <c r="B14" s="4" t="s">
        <v>9</v>
      </c>
    </row>
    <row r="15" customFormat="false" ht="30" hidden="false" customHeight="true" outlineLevel="0" collapsed="false">
      <c r="B15" s="6" t="s">
        <v>10</v>
      </c>
    </row>
    <row r="16" customFormat="false" ht="30" hidden="false" customHeight="true" outlineLevel="0" collapsed="false">
      <c r="B16" s="7" t="s">
        <v>11</v>
      </c>
    </row>
    <row r="18" customFormat="false" ht="21.75" hidden="false" customHeight="true" outlineLevel="0" collapsed="false">
      <c r="B18" s="4" t="s">
        <v>12</v>
      </c>
    </row>
    <row r="19" customFormat="false" ht="43.5" hidden="false" customHeight="true" outlineLevel="0" collapsed="false">
      <c r="B19" s="8" t="s">
        <v>13</v>
      </c>
    </row>
    <row r="21" customFormat="false" ht="51.75" hidden="false" customHeight="true" outlineLevel="0" collapsed="false">
      <c r="B21" s="9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4"/>
    <col collapsed="false" customWidth="true" hidden="false" outlineLevel="0" max="5" min="3" style="0" width="10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22"/>
    <col collapsed="false" customWidth="true" hidden="false" outlineLevel="0" max="9" min="9" style="0" width="14"/>
    <col collapsed="false" customWidth="true" hidden="false" outlineLevel="0" max="10" min="10" style="0" width="16"/>
    <col collapsed="false" customWidth="true" hidden="false" outlineLevel="0" max="12" min="11" style="0" width="3"/>
  </cols>
  <sheetData>
    <row r="2" customFormat="false" ht="30" hidden="false" customHeight="true" outlineLevel="0" collapsed="false">
      <c r="B2" s="10" t="s">
        <v>0</v>
      </c>
      <c r="C2" s="10"/>
      <c r="D2" s="10"/>
      <c r="E2" s="10"/>
      <c r="F2" s="10"/>
      <c r="G2" s="10"/>
      <c r="H2" s="10"/>
      <c r="I2" s="10"/>
    </row>
    <row r="3" customFormat="false" ht="19.5" hidden="false" customHeight="true" outlineLevel="0" collapsed="false">
      <c r="B3" s="11" t="s">
        <v>15</v>
      </c>
      <c r="C3" s="11"/>
      <c r="D3" s="11"/>
      <c r="E3" s="11"/>
      <c r="F3" s="11"/>
      <c r="G3" s="11"/>
      <c r="H3" s="11"/>
      <c r="I3" s="11"/>
    </row>
    <row r="5" customFormat="false" ht="21.75" hidden="false" customHeight="true" outlineLevel="0" collapsed="false">
      <c r="B5" s="12" t="s">
        <v>16</v>
      </c>
      <c r="C5" s="12"/>
      <c r="D5" s="12"/>
      <c r="E5" s="12"/>
      <c r="F5" s="12"/>
      <c r="G5" s="12"/>
      <c r="H5" s="12"/>
      <c r="I5" s="12"/>
    </row>
    <row r="7" customFormat="false" ht="30" hidden="false" customHeight="true" outlineLevel="0" collapsed="false">
      <c r="B7" s="13" t="s">
        <v>17</v>
      </c>
      <c r="C7" s="13" t="s">
        <v>18</v>
      </c>
      <c r="D7" s="13" t="s">
        <v>19</v>
      </c>
      <c r="E7" s="13" t="s">
        <v>20</v>
      </c>
      <c r="F7" s="13" t="s">
        <v>21</v>
      </c>
      <c r="G7" s="13" t="s">
        <v>22</v>
      </c>
      <c r="H7" s="13" t="s">
        <v>23</v>
      </c>
      <c r="I7" s="13" t="s">
        <v>24</v>
      </c>
      <c r="J7" s="13" t="s">
        <v>25</v>
      </c>
    </row>
    <row r="8" customFormat="false" ht="25.5" hidden="false" customHeight="true" outlineLevel="0" collapsed="false">
      <c r="B8" s="14" t="s">
        <v>26</v>
      </c>
      <c r="C8" s="15" t="n">
        <v>5</v>
      </c>
      <c r="D8" s="15" t="n">
        <v>5</v>
      </c>
      <c r="E8" s="15" t="n">
        <v>5</v>
      </c>
      <c r="F8" s="16" t="n">
        <f aca="false">IF(OR(C8="",D8="",E8=""),"",C8*D8*E8)</f>
        <v>125</v>
      </c>
      <c r="G8" s="17" t="n">
        <f aca="false">IF(F8="","",RANK(F8,$F$8:$F$27))</f>
        <v>1</v>
      </c>
      <c r="H8" s="18" t="s">
        <v>27</v>
      </c>
      <c r="I8" s="18" t="s">
        <v>28</v>
      </c>
      <c r="J8" s="18" t="s">
        <v>29</v>
      </c>
    </row>
    <row r="9" customFormat="false" ht="25.5" hidden="false" customHeight="true" outlineLevel="0" collapsed="false">
      <c r="B9" s="14" t="s">
        <v>30</v>
      </c>
      <c r="C9" s="15" t="n">
        <v>4</v>
      </c>
      <c r="D9" s="15" t="n">
        <v>5</v>
      </c>
      <c r="E9" s="15" t="n">
        <v>4</v>
      </c>
      <c r="F9" s="16" t="n">
        <f aca="false">IF(OR(C9="",D9="",E9=""),"",C9*D9*E9)</f>
        <v>80</v>
      </c>
      <c r="G9" s="17" t="n">
        <f aca="false">IF(F9="","",RANK(F9,$F$8:$F$27))</f>
        <v>2</v>
      </c>
      <c r="H9" s="18" t="s">
        <v>31</v>
      </c>
      <c r="I9" s="18" t="s">
        <v>32</v>
      </c>
      <c r="J9" s="18" t="s">
        <v>33</v>
      </c>
    </row>
    <row r="10" customFormat="false" ht="25.5" hidden="false" customHeight="true" outlineLevel="0" collapsed="false">
      <c r="B10" s="14" t="s">
        <v>34</v>
      </c>
      <c r="C10" s="15" t="n">
        <v>3</v>
      </c>
      <c r="D10" s="15" t="n">
        <v>4</v>
      </c>
      <c r="E10" s="15" t="n">
        <v>4</v>
      </c>
      <c r="F10" s="16" t="n">
        <f aca="false">IF(OR(C10="",D10="",E10=""),"",C10*D10*E10)</f>
        <v>48</v>
      </c>
      <c r="G10" s="17" t="n">
        <f aca="false">IF(F10="","",RANK(F10,$F$8:$F$27))</f>
        <v>5</v>
      </c>
      <c r="H10" s="18" t="s">
        <v>35</v>
      </c>
      <c r="I10" s="18" t="s">
        <v>36</v>
      </c>
      <c r="J10" s="18" t="s">
        <v>33</v>
      </c>
    </row>
    <row r="11" customFormat="false" ht="25.5" hidden="false" customHeight="true" outlineLevel="0" collapsed="false">
      <c r="B11" s="14" t="s">
        <v>37</v>
      </c>
      <c r="C11" s="15" t="n">
        <v>4</v>
      </c>
      <c r="D11" s="15" t="n">
        <v>4</v>
      </c>
      <c r="E11" s="15" t="n">
        <v>5</v>
      </c>
      <c r="F11" s="16" t="n">
        <f aca="false">IF(OR(C11="",D11="",E11=""),"",C11*D11*E11)</f>
        <v>80</v>
      </c>
      <c r="G11" s="17" t="n">
        <f aca="false">IF(F11="","",RANK(F11,$F$8:$F$27))</f>
        <v>2</v>
      </c>
      <c r="H11" s="18" t="s">
        <v>38</v>
      </c>
      <c r="I11" s="18" t="s">
        <v>39</v>
      </c>
      <c r="J11" s="18" t="s">
        <v>29</v>
      </c>
    </row>
    <row r="12" customFormat="false" ht="25.5" hidden="false" customHeight="true" outlineLevel="0" collapsed="false">
      <c r="B12" s="14" t="s">
        <v>40</v>
      </c>
      <c r="C12" s="15" t="n">
        <v>2</v>
      </c>
      <c r="D12" s="15" t="n">
        <v>2</v>
      </c>
      <c r="E12" s="15" t="n">
        <v>3</v>
      </c>
      <c r="F12" s="16" t="n">
        <f aca="false">IF(OR(C12="",D12="",E12=""),"",C12*D12*E12)</f>
        <v>12</v>
      </c>
      <c r="G12" s="17" t="n">
        <f aca="false">IF(F12="","",RANK(F12,$F$8:$F$27))</f>
        <v>8</v>
      </c>
      <c r="H12" s="18" t="s">
        <v>41</v>
      </c>
      <c r="I12" s="18" t="s">
        <v>42</v>
      </c>
      <c r="J12" s="18" t="s">
        <v>33</v>
      </c>
    </row>
    <row r="13" customFormat="false" ht="25.5" hidden="false" customHeight="true" outlineLevel="0" collapsed="false">
      <c r="B13" s="14" t="s">
        <v>43</v>
      </c>
      <c r="C13" s="15" t="n">
        <v>3</v>
      </c>
      <c r="D13" s="15" t="n">
        <v>3</v>
      </c>
      <c r="E13" s="15" t="n">
        <v>4</v>
      </c>
      <c r="F13" s="16" t="n">
        <f aca="false">IF(OR(C13="",D13="",E13=""),"",C13*D13*E13)</f>
        <v>36</v>
      </c>
      <c r="G13" s="17" t="n">
        <f aca="false">IF(F13="","",RANK(F13,$F$8:$F$27))</f>
        <v>7</v>
      </c>
      <c r="H13" s="18" t="s">
        <v>35</v>
      </c>
      <c r="I13" s="18" t="s">
        <v>44</v>
      </c>
      <c r="J13" s="18" t="s">
        <v>33</v>
      </c>
    </row>
    <row r="14" customFormat="false" ht="25.5" hidden="false" customHeight="true" outlineLevel="0" collapsed="false">
      <c r="B14" s="14" t="s">
        <v>45</v>
      </c>
      <c r="C14" s="15" t="n">
        <v>4</v>
      </c>
      <c r="D14" s="15" t="n">
        <v>3</v>
      </c>
      <c r="E14" s="15" t="n">
        <v>4</v>
      </c>
      <c r="F14" s="16" t="n">
        <f aca="false">IF(OR(C14="",D14="",E14=""),"",C14*D14*E14)</f>
        <v>48</v>
      </c>
      <c r="G14" s="17" t="n">
        <f aca="false">IF(F14="","",RANK(F14,$F$8:$F$27))</f>
        <v>5</v>
      </c>
      <c r="H14" s="18" t="s">
        <v>46</v>
      </c>
      <c r="I14" s="18" t="s">
        <v>47</v>
      </c>
      <c r="J14" s="18" t="s">
        <v>33</v>
      </c>
    </row>
    <row r="15" customFormat="false" ht="25.5" hidden="false" customHeight="true" outlineLevel="0" collapsed="false">
      <c r="B15" s="14" t="s">
        <v>48</v>
      </c>
      <c r="C15" s="15" t="n">
        <v>5</v>
      </c>
      <c r="D15" s="15" t="n">
        <v>2</v>
      </c>
      <c r="E15" s="15" t="n">
        <v>5</v>
      </c>
      <c r="F15" s="16" t="n">
        <f aca="false">IF(OR(C15="",D15="",E15=""),"",C15*D15*E15)</f>
        <v>50</v>
      </c>
      <c r="G15" s="17" t="n">
        <f aca="false">IF(F15="","",RANK(F15,$F$8:$F$27))</f>
        <v>4</v>
      </c>
      <c r="H15" s="18" t="s">
        <v>49</v>
      </c>
      <c r="I15" s="18" t="s">
        <v>50</v>
      </c>
      <c r="J15" s="18" t="s">
        <v>33</v>
      </c>
    </row>
    <row r="16" customFormat="false" ht="25.5" hidden="false" customHeight="true" outlineLevel="0" collapsed="false">
      <c r="B16" s="14"/>
      <c r="C16" s="15"/>
      <c r="D16" s="15"/>
      <c r="E16" s="15"/>
      <c r="F16" s="16" t="str">
        <f aca="false">IF(OR(C16="",D16="",E16=""),"",C16*D16*E16)</f>
        <v/>
      </c>
      <c r="G16" s="17" t="str">
        <f aca="false">IF(F16="","",RANK(F16,$F$8:$F$27))</f>
        <v/>
      </c>
      <c r="H16" s="18"/>
      <c r="I16" s="18"/>
      <c r="J16" s="18"/>
    </row>
    <row r="17" customFormat="false" ht="25.5" hidden="false" customHeight="true" outlineLevel="0" collapsed="false">
      <c r="B17" s="14"/>
      <c r="C17" s="15"/>
      <c r="D17" s="15"/>
      <c r="E17" s="15"/>
      <c r="F17" s="16" t="str">
        <f aca="false">IF(OR(C17="",D17="",E17=""),"",C17*D17*E17)</f>
        <v/>
      </c>
      <c r="G17" s="17" t="str">
        <f aca="false">IF(F17="","",RANK(F17,$F$8:$F$27))</f>
        <v/>
      </c>
      <c r="H17" s="18"/>
      <c r="I17" s="18"/>
      <c r="J17" s="18"/>
    </row>
    <row r="18" customFormat="false" ht="25.5" hidden="false" customHeight="true" outlineLevel="0" collapsed="false">
      <c r="B18" s="14"/>
      <c r="C18" s="15"/>
      <c r="D18" s="15"/>
      <c r="E18" s="15"/>
      <c r="F18" s="16" t="str">
        <f aca="false">IF(OR(C18="",D18="",E18=""),"",C18*D18*E18)</f>
        <v/>
      </c>
      <c r="G18" s="17" t="str">
        <f aca="false">IF(F18="","",RANK(F18,$F$8:$F$27))</f>
        <v/>
      </c>
      <c r="H18" s="18"/>
      <c r="I18" s="18"/>
      <c r="J18" s="18"/>
    </row>
    <row r="19" customFormat="false" ht="25.5" hidden="false" customHeight="true" outlineLevel="0" collapsed="false">
      <c r="B19" s="14"/>
      <c r="C19" s="15"/>
      <c r="D19" s="15"/>
      <c r="E19" s="15"/>
      <c r="F19" s="16" t="str">
        <f aca="false">IF(OR(C19="",D19="",E19=""),"",C19*D19*E19)</f>
        <v/>
      </c>
      <c r="G19" s="17" t="str">
        <f aca="false">IF(F19="","",RANK(F19,$F$8:$F$27))</f>
        <v/>
      </c>
      <c r="H19" s="18"/>
      <c r="I19" s="18"/>
      <c r="J19" s="18"/>
    </row>
    <row r="20" customFormat="false" ht="25.5" hidden="false" customHeight="true" outlineLevel="0" collapsed="false">
      <c r="B20" s="14"/>
      <c r="C20" s="15"/>
      <c r="D20" s="15"/>
      <c r="E20" s="15"/>
      <c r="F20" s="16" t="str">
        <f aca="false">IF(OR(C20="",D20="",E20=""),"",C20*D20*E20)</f>
        <v/>
      </c>
      <c r="G20" s="17" t="str">
        <f aca="false">IF(F20="","",RANK(F20,$F$8:$F$27))</f>
        <v/>
      </c>
      <c r="H20" s="18"/>
      <c r="I20" s="18"/>
      <c r="J20" s="18"/>
    </row>
    <row r="21" customFormat="false" ht="25.5" hidden="false" customHeight="true" outlineLevel="0" collapsed="false">
      <c r="B21" s="14"/>
      <c r="C21" s="15"/>
      <c r="D21" s="15"/>
      <c r="E21" s="15"/>
      <c r="F21" s="16" t="str">
        <f aca="false">IF(OR(C21="",D21="",E21=""),"",C21*D21*E21)</f>
        <v/>
      </c>
      <c r="G21" s="17" t="str">
        <f aca="false">IF(F21="","",RANK(F21,$F$8:$F$27))</f>
        <v/>
      </c>
      <c r="H21" s="18"/>
      <c r="I21" s="18"/>
      <c r="J21" s="18"/>
    </row>
    <row r="22" customFormat="false" ht="25.5" hidden="false" customHeight="true" outlineLevel="0" collapsed="false">
      <c r="B22" s="14"/>
      <c r="C22" s="15"/>
      <c r="D22" s="15"/>
      <c r="E22" s="15"/>
      <c r="F22" s="16" t="str">
        <f aca="false">IF(OR(C22="",D22="",E22=""),"",C22*D22*E22)</f>
        <v/>
      </c>
      <c r="G22" s="17" t="str">
        <f aca="false">IF(F22="","",RANK(F22,$F$8:$F$27))</f>
        <v/>
      </c>
      <c r="H22" s="18"/>
      <c r="I22" s="18"/>
      <c r="J22" s="18"/>
    </row>
    <row r="23" customFormat="false" ht="25.5" hidden="false" customHeight="true" outlineLevel="0" collapsed="false">
      <c r="B23" s="14"/>
      <c r="C23" s="15"/>
      <c r="D23" s="15"/>
      <c r="E23" s="15"/>
      <c r="F23" s="16" t="str">
        <f aca="false">IF(OR(C23="",D23="",E23=""),"",C23*D23*E23)</f>
        <v/>
      </c>
      <c r="G23" s="17" t="str">
        <f aca="false">IF(F23="","",RANK(F23,$F$8:$F$27))</f>
        <v/>
      </c>
      <c r="H23" s="18"/>
      <c r="I23" s="18"/>
      <c r="J23" s="18"/>
    </row>
    <row r="24" customFormat="false" ht="25.5" hidden="false" customHeight="true" outlineLevel="0" collapsed="false">
      <c r="B24" s="14"/>
      <c r="C24" s="15"/>
      <c r="D24" s="15"/>
      <c r="E24" s="15"/>
      <c r="F24" s="16" t="str">
        <f aca="false">IF(OR(C24="",D24="",E24=""),"",C24*D24*E24)</f>
        <v/>
      </c>
      <c r="G24" s="17" t="str">
        <f aca="false">IF(F24="","",RANK(F24,$F$8:$F$27))</f>
        <v/>
      </c>
      <c r="H24" s="18"/>
      <c r="I24" s="18"/>
      <c r="J24" s="18"/>
    </row>
    <row r="25" customFormat="false" ht="25.5" hidden="false" customHeight="true" outlineLevel="0" collapsed="false">
      <c r="B25" s="14"/>
      <c r="C25" s="15"/>
      <c r="D25" s="15"/>
      <c r="E25" s="15"/>
      <c r="F25" s="16" t="str">
        <f aca="false">IF(OR(C25="",D25="",E25=""),"",C25*D25*E25)</f>
        <v/>
      </c>
      <c r="G25" s="17" t="str">
        <f aca="false">IF(F25="","",RANK(F25,$F$8:$F$27))</f>
        <v/>
      </c>
      <c r="H25" s="18"/>
      <c r="I25" s="18"/>
      <c r="J25" s="18"/>
    </row>
    <row r="26" customFormat="false" ht="25.5" hidden="false" customHeight="true" outlineLevel="0" collapsed="false">
      <c r="B26" s="14"/>
      <c r="C26" s="15"/>
      <c r="D26" s="15"/>
      <c r="E26" s="15"/>
      <c r="F26" s="16" t="str">
        <f aca="false">IF(OR(C26="",D26="",E26=""),"",C26*D26*E26)</f>
        <v/>
      </c>
      <c r="G26" s="17" t="str">
        <f aca="false">IF(F26="","",RANK(F26,$F$8:$F$27))</f>
        <v/>
      </c>
      <c r="H26" s="18"/>
      <c r="I26" s="18"/>
      <c r="J26" s="18"/>
    </row>
    <row r="27" customFormat="false" ht="25.5" hidden="false" customHeight="true" outlineLevel="0" collapsed="false">
      <c r="B27" s="14"/>
      <c r="C27" s="15"/>
      <c r="D27" s="15"/>
      <c r="E27" s="15"/>
      <c r="F27" s="16" t="str">
        <f aca="false">IF(OR(C27="",D27="",E27=""),"",C27*D27*E27)</f>
        <v/>
      </c>
      <c r="G27" s="17" t="str">
        <f aca="false">IF(F27="","",RANK(F27,$F$8:$F$27))</f>
        <v/>
      </c>
      <c r="H27" s="18"/>
      <c r="I27" s="18"/>
      <c r="J27" s="18"/>
    </row>
    <row r="29" customFormat="false" ht="21.75" hidden="false" customHeight="true" outlineLevel="0" collapsed="false">
      <c r="B29" s="12" t="s">
        <v>51</v>
      </c>
      <c r="C29" s="12"/>
      <c r="D29" s="12"/>
      <c r="E29" s="12"/>
      <c r="F29" s="12"/>
      <c r="G29" s="12"/>
      <c r="H29" s="12"/>
      <c r="I29" s="12"/>
    </row>
    <row r="30" customFormat="false" ht="15" hidden="false" customHeight="false" outlineLevel="0" collapsed="false">
      <c r="B30" s="19" t="s">
        <v>52</v>
      </c>
      <c r="C30" s="20" t="n">
        <f aca="false">COUNT(F8:F27)</f>
        <v>8</v>
      </c>
    </row>
    <row r="31" customFormat="false" ht="15" hidden="false" customHeight="false" outlineLevel="0" collapsed="false">
      <c r="B31" s="19" t="s">
        <v>53</v>
      </c>
      <c r="C31" s="21" t="n">
        <f aca="false">COUNTIF(F8:F27,"&gt;=75")</f>
        <v>3</v>
      </c>
    </row>
    <row r="32" customFormat="false" ht="15" hidden="false" customHeight="false" outlineLevel="0" collapsed="false">
      <c r="B32" s="19" t="s">
        <v>54</v>
      </c>
      <c r="C32" s="22" t="str">
        <f aca="false">IF(COUNT(F8:F27)=0,"",INDEX(B8:B27,MATCH(MAX(F8:F27),F8:F27,0)))</f>
        <v>Preço dos produtos nunca foi calculado, só copiado do concorrente</v>
      </c>
      <c r="D32" s="22"/>
      <c r="E32" s="22"/>
      <c r="F32" s="22"/>
      <c r="G32" s="22"/>
      <c r="H32" s="22"/>
      <c r="I32" s="22"/>
    </row>
    <row r="33" customFormat="false" ht="15" hidden="false" customHeight="false" outlineLevel="0" collapsed="false">
      <c r="B33" s="19" t="s">
        <v>55</v>
      </c>
      <c r="C33" s="20" t="n">
        <f aca="false">COUNTIF(J8:J27,"Concluído")</f>
        <v>0</v>
      </c>
    </row>
    <row r="35" customFormat="false" ht="21.75" hidden="false" customHeight="true" outlineLevel="0" collapsed="false">
      <c r="B35" s="12" t="s">
        <v>56</v>
      </c>
      <c r="C35" s="12"/>
      <c r="D35" s="12"/>
      <c r="E35" s="12"/>
      <c r="F35" s="12"/>
      <c r="G35" s="12"/>
      <c r="H35" s="12"/>
      <c r="I35" s="12"/>
    </row>
    <row r="36" customFormat="false" ht="30" hidden="false" customHeight="true" outlineLevel="0" collapsed="false">
      <c r="B36" s="13" t="s">
        <v>57</v>
      </c>
      <c r="C36" s="13" t="s">
        <v>58</v>
      </c>
      <c r="D36" s="13" t="s">
        <v>59</v>
      </c>
      <c r="E36" s="13" t="s">
        <v>60</v>
      </c>
    </row>
    <row r="37" customFormat="false" ht="24" hidden="false" customHeight="true" outlineLevel="0" collapsed="false">
      <c r="B37" s="23" t="s">
        <v>61</v>
      </c>
      <c r="C37" s="24" t="s">
        <v>62</v>
      </c>
      <c r="D37" s="24"/>
      <c r="E37" s="24" t="s">
        <v>63</v>
      </c>
    </row>
    <row r="38" customFormat="false" ht="24" hidden="false" customHeight="true" outlineLevel="0" collapsed="false">
      <c r="B38" s="23" t="s">
        <v>64</v>
      </c>
      <c r="C38" s="24" t="s">
        <v>65</v>
      </c>
      <c r="D38" s="24"/>
      <c r="E38" s="24" t="s">
        <v>66</v>
      </c>
    </row>
    <row r="39" customFormat="false" ht="24" hidden="false" customHeight="true" outlineLevel="0" collapsed="false">
      <c r="B39" s="23" t="s">
        <v>67</v>
      </c>
      <c r="C39" s="24" t="s">
        <v>68</v>
      </c>
      <c r="D39" s="24"/>
      <c r="E39" s="24" t="s">
        <v>69</v>
      </c>
    </row>
    <row r="40" customFormat="false" ht="24" hidden="false" customHeight="true" outlineLevel="0" collapsed="false">
      <c r="B40" s="23" t="s">
        <v>70</v>
      </c>
      <c r="C40" s="24" t="s">
        <v>71</v>
      </c>
      <c r="D40" s="24"/>
      <c r="E40" s="24" t="s">
        <v>72</v>
      </c>
    </row>
    <row r="41" customFormat="false" ht="24" hidden="false" customHeight="true" outlineLevel="0" collapsed="false">
      <c r="B41" s="23" t="s">
        <v>73</v>
      </c>
      <c r="C41" s="24" t="s">
        <v>74</v>
      </c>
      <c r="D41" s="24"/>
      <c r="E41" s="24" t="s">
        <v>75</v>
      </c>
    </row>
    <row r="43" customFormat="false" ht="22.5" hidden="false" customHeight="true" outlineLevel="0" collapsed="false">
      <c r="B43" s="25" t="s">
        <v>76</v>
      </c>
      <c r="C43" s="25"/>
      <c r="D43" s="25"/>
      <c r="E43" s="25"/>
      <c r="F43" s="25"/>
      <c r="G43" s="25"/>
      <c r="H43" s="25"/>
      <c r="I43" s="25"/>
    </row>
  </sheetData>
  <mergeCells count="12">
    <mergeCell ref="B2:I2"/>
    <mergeCell ref="B3:I3"/>
    <mergeCell ref="B5:I5"/>
    <mergeCell ref="B29:I29"/>
    <mergeCell ref="C32:I32"/>
    <mergeCell ref="B35:I35"/>
    <mergeCell ref="C37:D37"/>
    <mergeCell ref="C38:D38"/>
    <mergeCell ref="C39:D39"/>
    <mergeCell ref="C40:D40"/>
    <mergeCell ref="C41:D41"/>
    <mergeCell ref="B43:I43"/>
  </mergeCells>
  <dataValidations count="2">
    <dataValidation allowBlank="true" errorStyle="stop" operator="between" showDropDown="false" showErrorMessage="false" showInputMessage="false" sqref="C8:E27" type="list">
      <formula1>"1,2,3,4,5"</formula1>
      <formula2>0</formula2>
    </dataValidation>
    <dataValidation allowBlank="true" errorStyle="stop" operator="between" showDropDown="false" showErrorMessage="false" showInputMessage="false" sqref="J8:J27" type="list">
      <formula1>"A começar,Em andamento,Concluído,Descartado"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2026-09-29T20:03:10Z</dcterms:created>
  <dc:creator>openpyxl</dc:creator>
  <dc:description/>
  <dc:language>en-US</dc:language>
  <cp:lastModifiedBy/>
  <dcterms:modified xsi:type="dcterms:W3CDTF">2026-09-29T20:03:10Z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